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ТнМ презентации\Стукалин\БЕСПЛАТНЫЕ ВЕБИНАРЫ\25.12.2018 ВЕБИНАР\"/>
    </mc:Choice>
  </mc:AlternateContent>
  <xr:revisionPtr revIDLastSave="0" documentId="13_ncr:1_{B5D80B99-5F6A-471F-B621-15B59FA5DD7B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L3" i="1" s="1"/>
  <c r="J4" i="1"/>
  <c r="K4" i="1"/>
  <c r="L4" i="1"/>
  <c r="L5" i="1"/>
  <c r="I6" i="1"/>
  <c r="J6" i="1"/>
  <c r="K6" i="1"/>
  <c r="L6" i="1"/>
  <c r="K7" i="1"/>
  <c r="L8" i="1"/>
  <c r="I9" i="1"/>
  <c r="L10" i="1"/>
  <c r="L11" i="1"/>
  <c r="J12" i="1"/>
  <c r="K12" i="1"/>
  <c r="L12" i="1"/>
  <c r="L13" i="1"/>
  <c r="I14" i="1"/>
  <c r="J14" i="1"/>
  <c r="K14" i="1"/>
  <c r="L14" i="1"/>
  <c r="K15" i="1"/>
  <c r="L16" i="1"/>
  <c r="I17" i="1"/>
  <c r="J17" i="1"/>
  <c r="K17" i="1"/>
  <c r="L17" i="1"/>
  <c r="L18" i="1"/>
  <c r="L19" i="1"/>
  <c r="J20" i="1"/>
  <c r="L21" i="1"/>
  <c r="I22" i="1"/>
  <c r="J22" i="1"/>
  <c r="K22" i="1"/>
  <c r="L22" i="1"/>
  <c r="K23" i="1"/>
  <c r="L24" i="1"/>
  <c r="I25" i="1"/>
  <c r="J25" i="1"/>
  <c r="K25" i="1"/>
  <c r="L25" i="1"/>
  <c r="L26" i="1"/>
  <c r="L27" i="1"/>
  <c r="J28" i="1"/>
  <c r="K28" i="1"/>
  <c r="L28" i="1"/>
  <c r="G2" i="1"/>
  <c r="I2" i="1" s="1"/>
  <c r="L2" i="1" l="1"/>
  <c r="K2" i="1"/>
  <c r="L23" i="1"/>
  <c r="K20" i="1"/>
  <c r="L20" i="1"/>
  <c r="L15" i="1"/>
  <c r="J9" i="1"/>
  <c r="K9" i="1"/>
  <c r="L9" i="1"/>
  <c r="L7" i="1"/>
  <c r="I3" i="1"/>
  <c r="I19" i="1"/>
  <c r="J3" i="1"/>
  <c r="J27" i="1"/>
  <c r="I16" i="1"/>
  <c r="J11" i="1"/>
  <c r="I13" i="1"/>
  <c r="K19" i="1"/>
  <c r="I21" i="1"/>
  <c r="J19" i="1"/>
  <c r="I8" i="1"/>
  <c r="K27" i="1"/>
  <c r="I27" i="1"/>
  <c r="I11" i="1"/>
  <c r="I24" i="1"/>
  <c r="J24" i="1"/>
  <c r="J16" i="1"/>
  <c r="K11" i="1"/>
  <c r="J8" i="1"/>
  <c r="I5" i="1"/>
  <c r="K3" i="1"/>
  <c r="I26" i="1"/>
  <c r="K24" i="1"/>
  <c r="J21" i="1"/>
  <c r="I18" i="1"/>
  <c r="K16" i="1"/>
  <c r="J13" i="1"/>
  <c r="I10" i="1"/>
  <c r="K8" i="1"/>
  <c r="J5" i="1"/>
  <c r="J26" i="1"/>
  <c r="I23" i="1"/>
  <c r="K21" i="1"/>
  <c r="J18" i="1"/>
  <c r="I15" i="1"/>
  <c r="K13" i="1"/>
  <c r="J10" i="1"/>
  <c r="I7" i="1"/>
  <c r="K5" i="1"/>
  <c r="I28" i="1"/>
  <c r="K26" i="1"/>
  <c r="J23" i="1"/>
  <c r="I20" i="1"/>
  <c r="K18" i="1"/>
  <c r="J15" i="1"/>
  <c r="I12" i="1"/>
  <c r="K10" i="1"/>
  <c r="J7" i="1"/>
  <c r="I4" i="1"/>
  <c r="J2" i="1"/>
  <c r="L29" i="1" l="1"/>
  <c r="K29" i="1"/>
  <c r="I29" i="1" s="1"/>
  <c r="J29" i="1" l="1"/>
</calcChain>
</file>

<file path=xl/sharedStrings.xml><?xml version="1.0" encoding="utf-8"?>
<sst xmlns="http://schemas.openxmlformats.org/spreadsheetml/2006/main" count="111" uniqueCount="29">
  <si>
    <t>Дата</t>
  </si>
  <si>
    <t>Время</t>
  </si>
  <si>
    <t>Операция</t>
  </si>
  <si>
    <t xml:space="preserve">Кол-во </t>
  </si>
  <si>
    <t>Цена входа</t>
  </si>
  <si>
    <t>Цена выхода</t>
  </si>
  <si>
    <t>Маржа</t>
  </si>
  <si>
    <t>Формация по которой был вход</t>
  </si>
  <si>
    <t>Средняя прибыль</t>
  </si>
  <si>
    <t>Прибыль</t>
  </si>
  <si>
    <t>Убыток</t>
  </si>
  <si>
    <t>Плюсовая сделка</t>
  </si>
  <si>
    <t>Минусовая сделка</t>
  </si>
  <si>
    <t>лонг</t>
  </si>
  <si>
    <t>Двойная вершина</t>
  </si>
  <si>
    <t>Вероятность+</t>
  </si>
  <si>
    <t>Вероятность-</t>
  </si>
  <si>
    <t>Средний убыток</t>
  </si>
  <si>
    <t>Мат ожидание</t>
  </si>
  <si>
    <t>Технически правильно/неправильно</t>
  </si>
  <si>
    <t>Ссылка на скриншот</t>
  </si>
  <si>
    <t>шорт</t>
  </si>
  <si>
    <t>Двойное дно</t>
  </si>
  <si>
    <t>Ретест</t>
  </si>
  <si>
    <t>Ошибка</t>
  </si>
  <si>
    <t>Неправильно установлен стоп</t>
  </si>
  <si>
    <t>Поспешный вход</t>
  </si>
  <si>
    <t>Вход по интуиции</t>
  </si>
  <si>
    <t>Неправильно нарисован уровень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</si>
</sst>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G33" sqref="G33"/>
    </sheetView>
  </sheetViews>
  <sheetFormatPr defaultRowHeight="15" x14ac:dyDescent="0.25"/>
  <cols>
    <col min="3" max="3" width="14.140625" customWidth="1"/>
    <col min="4" max="4" width="12" customWidth="1"/>
    <col min="5" max="5" width="17" customWidth="1"/>
    <col min="6" max="6" width="15" customWidth="1"/>
    <col min="7" max="7" width="12.5703125" customWidth="1"/>
    <col min="8" max="8" width="35" customWidth="1"/>
    <col min="11" max="11" width="10.140625" customWidth="1"/>
    <col min="12" max="12" width="11.28515625" customWidth="1"/>
    <col min="13" max="13" width="36.7109375" customWidth="1"/>
    <col min="14" max="14" width="15.85546875" customWidth="1"/>
    <col min="15" max="15" width="15.42578125" customWidth="1"/>
  </cols>
  <sheetData>
    <row r="1" spans="1:15" s="1" customFormat="1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24</v>
      </c>
      <c r="N1" s="3" t="s">
        <v>19</v>
      </c>
      <c r="O1" s="3" t="s">
        <v>20</v>
      </c>
    </row>
    <row r="2" spans="1:15" x14ac:dyDescent="0.25">
      <c r="A2" s="2"/>
      <c r="B2" s="2"/>
      <c r="C2" s="2" t="s">
        <v>13</v>
      </c>
      <c r="D2" s="2">
        <v>1</v>
      </c>
      <c r="E2" s="2">
        <v>95000</v>
      </c>
      <c r="F2" s="2">
        <v>94800</v>
      </c>
      <c r="G2" s="2">
        <f>IF(C2="лонг", F2-E2, E2-F2)</f>
        <v>-200</v>
      </c>
      <c r="H2" s="2" t="s">
        <v>14</v>
      </c>
      <c r="I2" s="2">
        <f>IF(G2&gt;0,G2,0)</f>
        <v>0</v>
      </c>
      <c r="J2" s="2">
        <f>IF(G2&lt;0,G2,0)</f>
        <v>-200</v>
      </c>
      <c r="K2" s="4">
        <f>IF(G2&gt;0,1,0)</f>
        <v>0</v>
      </c>
      <c r="L2" s="5">
        <f>IF(G2&lt;0,1,0)</f>
        <v>1</v>
      </c>
      <c r="M2" s="2" t="s">
        <v>25</v>
      </c>
      <c r="N2" s="2"/>
      <c r="O2" s="2"/>
    </row>
    <row r="3" spans="1:15" x14ac:dyDescent="0.25">
      <c r="A3" s="2"/>
      <c r="B3" s="2"/>
      <c r="C3" s="2" t="s">
        <v>21</v>
      </c>
      <c r="D3" s="2">
        <v>2</v>
      </c>
      <c r="E3" s="2">
        <v>97500</v>
      </c>
      <c r="F3" s="2">
        <v>97000</v>
      </c>
      <c r="G3" s="2">
        <f>IF(C3="лонг", F3-E3, E3-F3)</f>
        <v>500</v>
      </c>
      <c r="H3" s="2" t="s">
        <v>22</v>
      </c>
      <c r="I3" s="2">
        <f t="shared" ref="I3:I28" si="0">IF(G3&gt;0,G3,0)</f>
        <v>500</v>
      </c>
      <c r="J3" s="2">
        <f t="shared" ref="J3:J28" si="1">IF(G3&lt;0,G3,0)</f>
        <v>0</v>
      </c>
      <c r="K3" s="4">
        <f t="shared" ref="K3:K28" si="2">IF(G3&gt;0,1,0)</f>
        <v>1</v>
      </c>
      <c r="L3" s="5">
        <f t="shared" ref="L3:L28" si="3">IF(G3&lt;0,1,0)</f>
        <v>0</v>
      </c>
      <c r="M3" s="2" t="s">
        <v>26</v>
      </c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 t="s">
        <v>23</v>
      </c>
      <c r="I4" s="2">
        <f t="shared" si="0"/>
        <v>0</v>
      </c>
      <c r="J4" s="2">
        <f t="shared" si="1"/>
        <v>0</v>
      </c>
      <c r="K4" s="4">
        <f t="shared" si="2"/>
        <v>0</v>
      </c>
      <c r="L4" s="5">
        <f t="shared" si="3"/>
        <v>0</v>
      </c>
      <c r="M4" s="2" t="s">
        <v>27</v>
      </c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>
        <f t="shared" si="0"/>
        <v>0</v>
      </c>
      <c r="J5" s="2">
        <f t="shared" si="1"/>
        <v>0</v>
      </c>
      <c r="K5" s="4">
        <f t="shared" si="2"/>
        <v>0</v>
      </c>
      <c r="L5" s="5">
        <f t="shared" si="3"/>
        <v>0</v>
      </c>
      <c r="M5" s="2" t="s">
        <v>28</v>
      </c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>
        <f t="shared" si="0"/>
        <v>0</v>
      </c>
      <c r="J6" s="2">
        <f t="shared" si="1"/>
        <v>0</v>
      </c>
      <c r="K6" s="4">
        <f t="shared" si="2"/>
        <v>0</v>
      </c>
      <c r="L6" s="5">
        <f t="shared" si="3"/>
        <v>0</v>
      </c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>
        <f t="shared" si="0"/>
        <v>0</v>
      </c>
      <c r="J7" s="2">
        <f t="shared" si="1"/>
        <v>0</v>
      </c>
      <c r="K7" s="4">
        <f t="shared" si="2"/>
        <v>0</v>
      </c>
      <c r="L7" s="5">
        <f t="shared" si="3"/>
        <v>0</v>
      </c>
      <c r="M7" s="2"/>
      <c r="N7" s="2"/>
      <c r="O7" s="2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>
        <f t="shared" si="0"/>
        <v>0</v>
      </c>
      <c r="J8" s="2">
        <f t="shared" si="1"/>
        <v>0</v>
      </c>
      <c r="K8" s="4">
        <f t="shared" si="2"/>
        <v>0</v>
      </c>
      <c r="L8" s="5">
        <f t="shared" si="3"/>
        <v>0</v>
      </c>
      <c r="M8" s="2"/>
      <c r="N8" s="2"/>
      <c r="O8" s="2"/>
    </row>
    <row r="9" spans="1:15" x14ac:dyDescent="0.25">
      <c r="A9" s="2"/>
      <c r="B9" s="2"/>
      <c r="C9" s="2"/>
      <c r="D9" s="2"/>
      <c r="E9" s="2"/>
      <c r="F9" s="2"/>
      <c r="G9" s="2"/>
      <c r="H9" s="2"/>
      <c r="I9" s="2">
        <f t="shared" si="0"/>
        <v>0</v>
      </c>
      <c r="J9" s="2">
        <f t="shared" si="1"/>
        <v>0</v>
      </c>
      <c r="K9" s="4">
        <f t="shared" si="2"/>
        <v>0</v>
      </c>
      <c r="L9" s="5">
        <f t="shared" si="3"/>
        <v>0</v>
      </c>
      <c r="M9" s="2"/>
      <c r="N9" s="2"/>
      <c r="O9" s="2"/>
    </row>
    <row r="10" spans="1:15" x14ac:dyDescent="0.25">
      <c r="A10" s="2"/>
      <c r="B10" s="2"/>
      <c r="C10" s="2"/>
      <c r="D10" s="2"/>
      <c r="E10" s="2"/>
      <c r="F10" s="2"/>
      <c r="G10" s="2"/>
      <c r="H10" s="2"/>
      <c r="I10" s="2">
        <f t="shared" si="0"/>
        <v>0</v>
      </c>
      <c r="J10" s="2">
        <f t="shared" si="1"/>
        <v>0</v>
      </c>
      <c r="K10" s="4">
        <f t="shared" si="2"/>
        <v>0</v>
      </c>
      <c r="L10" s="5">
        <f t="shared" si="3"/>
        <v>0</v>
      </c>
      <c r="M10" s="2"/>
      <c r="N10" s="2"/>
      <c r="O10" s="2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>
        <f t="shared" si="0"/>
        <v>0</v>
      </c>
      <c r="J11" s="2">
        <f t="shared" si="1"/>
        <v>0</v>
      </c>
      <c r="K11" s="4">
        <f t="shared" si="2"/>
        <v>0</v>
      </c>
      <c r="L11" s="5">
        <f t="shared" si="3"/>
        <v>0</v>
      </c>
      <c r="M11" s="2"/>
      <c r="N11" s="2"/>
      <c r="O11" s="2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>
        <f t="shared" si="0"/>
        <v>0</v>
      </c>
      <c r="J12" s="2">
        <f t="shared" si="1"/>
        <v>0</v>
      </c>
      <c r="K12" s="4">
        <f t="shared" si="2"/>
        <v>0</v>
      </c>
      <c r="L12" s="5">
        <f t="shared" si="3"/>
        <v>0</v>
      </c>
      <c r="M12" s="2"/>
      <c r="N12" s="2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>
        <f t="shared" si="0"/>
        <v>0</v>
      </c>
      <c r="J13" s="2">
        <f t="shared" si="1"/>
        <v>0</v>
      </c>
      <c r="K13" s="4">
        <f t="shared" si="2"/>
        <v>0</v>
      </c>
      <c r="L13" s="5">
        <f t="shared" si="3"/>
        <v>0</v>
      </c>
      <c r="M13" s="2"/>
      <c r="N13" s="2"/>
      <c r="O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>
        <f t="shared" si="0"/>
        <v>0</v>
      </c>
      <c r="J14" s="2">
        <f t="shared" si="1"/>
        <v>0</v>
      </c>
      <c r="K14" s="4">
        <f t="shared" si="2"/>
        <v>0</v>
      </c>
      <c r="L14" s="5">
        <f t="shared" si="3"/>
        <v>0</v>
      </c>
      <c r="M14" s="2"/>
      <c r="N14" s="2"/>
      <c r="O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>
        <f t="shared" si="0"/>
        <v>0</v>
      </c>
      <c r="J15" s="2">
        <f t="shared" si="1"/>
        <v>0</v>
      </c>
      <c r="K15" s="4">
        <f t="shared" si="2"/>
        <v>0</v>
      </c>
      <c r="L15" s="5">
        <f t="shared" si="3"/>
        <v>0</v>
      </c>
      <c r="M15" s="2"/>
      <c r="N15" s="2"/>
      <c r="O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>
        <f t="shared" si="0"/>
        <v>0</v>
      </c>
      <c r="J16" s="2">
        <f t="shared" si="1"/>
        <v>0</v>
      </c>
      <c r="K16" s="4">
        <f t="shared" si="2"/>
        <v>0</v>
      </c>
      <c r="L16" s="5">
        <f t="shared" si="3"/>
        <v>0</v>
      </c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>
        <f t="shared" si="0"/>
        <v>0</v>
      </c>
      <c r="J17" s="2">
        <f t="shared" si="1"/>
        <v>0</v>
      </c>
      <c r="K17" s="4">
        <f t="shared" si="2"/>
        <v>0</v>
      </c>
      <c r="L17" s="5">
        <f t="shared" si="3"/>
        <v>0</v>
      </c>
      <c r="M17" s="2"/>
      <c r="N17" s="2"/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>
        <f t="shared" si="0"/>
        <v>0</v>
      </c>
      <c r="J18" s="2">
        <f t="shared" si="1"/>
        <v>0</v>
      </c>
      <c r="K18" s="4">
        <f t="shared" si="2"/>
        <v>0</v>
      </c>
      <c r="L18" s="5">
        <f t="shared" si="3"/>
        <v>0</v>
      </c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>
        <f t="shared" si="0"/>
        <v>0</v>
      </c>
      <c r="J19" s="2">
        <f t="shared" si="1"/>
        <v>0</v>
      </c>
      <c r="K19" s="4">
        <f t="shared" si="2"/>
        <v>0</v>
      </c>
      <c r="L19" s="5">
        <f t="shared" si="3"/>
        <v>0</v>
      </c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>
        <f t="shared" si="0"/>
        <v>0</v>
      </c>
      <c r="J20" s="2">
        <f t="shared" si="1"/>
        <v>0</v>
      </c>
      <c r="K20" s="4">
        <f t="shared" si="2"/>
        <v>0</v>
      </c>
      <c r="L20" s="5">
        <f t="shared" si="3"/>
        <v>0</v>
      </c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>
        <f t="shared" si="0"/>
        <v>0</v>
      </c>
      <c r="J21" s="2">
        <f t="shared" si="1"/>
        <v>0</v>
      </c>
      <c r="K21" s="4">
        <f t="shared" si="2"/>
        <v>0</v>
      </c>
      <c r="L21" s="5">
        <f t="shared" si="3"/>
        <v>0</v>
      </c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>
        <f t="shared" si="0"/>
        <v>0</v>
      </c>
      <c r="J22" s="2">
        <f t="shared" si="1"/>
        <v>0</v>
      </c>
      <c r="K22" s="4">
        <f t="shared" si="2"/>
        <v>0</v>
      </c>
      <c r="L22" s="5">
        <f t="shared" si="3"/>
        <v>0</v>
      </c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>
        <f t="shared" si="0"/>
        <v>0</v>
      </c>
      <c r="J23" s="2">
        <f t="shared" si="1"/>
        <v>0</v>
      </c>
      <c r="K23" s="4">
        <f t="shared" si="2"/>
        <v>0</v>
      </c>
      <c r="L23" s="5">
        <f t="shared" si="3"/>
        <v>0</v>
      </c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>
        <f t="shared" si="0"/>
        <v>0</v>
      </c>
      <c r="J24" s="2">
        <f t="shared" si="1"/>
        <v>0</v>
      </c>
      <c r="K24" s="4">
        <f t="shared" si="2"/>
        <v>0</v>
      </c>
      <c r="L24" s="5">
        <f t="shared" si="3"/>
        <v>0</v>
      </c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>
        <f t="shared" si="0"/>
        <v>0</v>
      </c>
      <c r="J25" s="2">
        <f t="shared" si="1"/>
        <v>0</v>
      </c>
      <c r="K25" s="4">
        <f t="shared" si="2"/>
        <v>0</v>
      </c>
      <c r="L25" s="5">
        <f t="shared" si="3"/>
        <v>0</v>
      </c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>
        <f t="shared" si="0"/>
        <v>0</v>
      </c>
      <c r="J26" s="2">
        <f t="shared" si="1"/>
        <v>0</v>
      </c>
      <c r="K26" s="4">
        <f t="shared" si="2"/>
        <v>0</v>
      </c>
      <c r="L26" s="5">
        <f t="shared" si="3"/>
        <v>0</v>
      </c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>
        <f t="shared" si="0"/>
        <v>0</v>
      </c>
      <c r="J27" s="2">
        <f t="shared" si="1"/>
        <v>0</v>
      </c>
      <c r="K27" s="4">
        <f t="shared" si="2"/>
        <v>0</v>
      </c>
      <c r="L27" s="5">
        <f t="shared" si="3"/>
        <v>0</v>
      </c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>
        <f t="shared" si="0"/>
        <v>0</v>
      </c>
      <c r="J28" s="2">
        <f t="shared" si="1"/>
        <v>0</v>
      </c>
      <c r="K28" s="4">
        <f t="shared" si="2"/>
        <v>0</v>
      </c>
      <c r="L28" s="5">
        <f t="shared" si="3"/>
        <v>0</v>
      </c>
      <c r="M28" s="2"/>
      <c r="N28" s="2"/>
      <c r="O28" s="2"/>
    </row>
    <row r="29" spans="1:15" x14ac:dyDescent="0.25">
      <c r="I29">
        <f>IF(K29=0,0,SUM(I2:I28)/K29)</f>
        <v>500</v>
      </c>
      <c r="J29">
        <f>IF(L29=0,0,SUM(J2:J28)/L29)</f>
        <v>-200</v>
      </c>
      <c r="K29">
        <f>SUM(K2:K28)</f>
        <v>1</v>
      </c>
      <c r="L29">
        <f>SUM(L2:L28)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2016-08-15T09:17:14Z</dcterms:created>
  <dcterms:modified xsi:type="dcterms:W3CDTF">2018-12-25T12:22:54Z</dcterms:modified>
</cp:coreProperties>
</file>